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Final aktiva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<sst xmlns="http://schemas.openxmlformats.org/spreadsheetml/2006/main" count="161" uniqueCount="91">
  <si>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Sídlo</t>
  </si>
  <si>
    <t>Bratislava</t>
  </si>
  <si>
    <t>Nadácia PROVIDA</t>
  </si>
  <si>
    <t>Trenčín</t>
  </si>
  <si>
    <t>Nadácia Volkswagen Slovakia</t>
  </si>
  <si>
    <t>Nadácia Poštovej banky</t>
  </si>
  <si>
    <t>Nadácia Galéria súčasných maďarských umelcov</t>
  </si>
  <si>
    <t>Dunajská Streda</t>
  </si>
  <si>
    <t>Košice</t>
  </si>
  <si>
    <t>Nadácia Habitat for Humanity International</t>
  </si>
  <si>
    <t>Slovenská nadácia srdca</t>
  </si>
  <si>
    <t>Nadácia J&amp;T</t>
  </si>
  <si>
    <t>Nadácia DALKIA Slovensko</t>
  </si>
  <si>
    <t>Nadácia Dom zdravotníkov</t>
  </si>
  <si>
    <t>Prešov</t>
  </si>
  <si>
    <t>Nadácia Mondi SCP</t>
  </si>
  <si>
    <t>Ružomberok</t>
  </si>
  <si>
    <t>Nadácia Tatra Banky</t>
  </si>
  <si>
    <t>Nadácia Slovenskej sporiteľne</t>
  </si>
  <si>
    <t>Nadácia Agapa</t>
  </si>
  <si>
    <t>Ladce</t>
  </si>
  <si>
    <t>Nadácia Gizella</t>
  </si>
  <si>
    <t>Lenartovce</t>
  </si>
  <si>
    <t>Banská Bystrica</t>
  </si>
  <si>
    <t>Nadácia PROSPERITAS</t>
  </si>
  <si>
    <t>Veľké Kapušany</t>
  </si>
  <si>
    <t>Nadácia VÚB</t>
  </si>
  <si>
    <t>Pezinok</t>
  </si>
  <si>
    <t>Nadácia DeDo, Solidarita s deťmi z detských domovov</t>
  </si>
  <si>
    <t>Nadácia J. Murgaša</t>
  </si>
  <si>
    <t>Nadácia Intenda</t>
  </si>
  <si>
    <t>Nadácia ZSNP a SLOVALCO</t>
  </si>
  <si>
    <t>Žiar nad Hronom</t>
  </si>
  <si>
    <t>Nadácia Charty 77</t>
  </si>
  <si>
    <t>Karpatská nadácia</t>
  </si>
  <si>
    <t>Nadácia Ekopolis</t>
  </si>
  <si>
    <t>Nadácia na podporu občianskych aktivít</t>
  </si>
  <si>
    <t>Nadácia Milana Šimečku</t>
  </si>
  <si>
    <t>Stredoeurópska nadácia</t>
  </si>
  <si>
    <t>Nadácia Škola dokorán</t>
  </si>
  <si>
    <t>Nadácia detského kardiocentra</t>
  </si>
  <si>
    <t>Nadácia VIDÉO</t>
  </si>
  <si>
    <t>Nadácia Kňažského seminára biskupa Jána Vojtaššáka</t>
  </si>
  <si>
    <t>Spišské Podhradie</t>
  </si>
  <si>
    <t>Galanta</t>
  </si>
  <si>
    <t>Nadácia Jána Cikkera</t>
  </si>
  <si>
    <t>Nadácia na podporu poprivatizačného podnikania</t>
  </si>
  <si>
    <t>Nadácia Milana Rastislava Štefánika</t>
  </si>
  <si>
    <t>Nadácia výskum rakoviny</t>
  </si>
  <si>
    <t>Trenčianska nadácia</t>
  </si>
  <si>
    <t>REVIA-Malokarpatská komunitná nadácia</t>
  </si>
  <si>
    <t>Nadácia Svätej Margity</t>
  </si>
  <si>
    <t>Púchov</t>
  </si>
  <si>
    <t>Nadácia Zrak</t>
  </si>
  <si>
    <t>Nadácia SPP</t>
  </si>
  <si>
    <t>Nadácia Pázmány Péter Alapítvány</t>
  </si>
  <si>
    <t>Komunitná nadácia Zdravé mesto</t>
  </si>
  <si>
    <t>Nadácia Dubnické opálové bane</t>
  </si>
  <si>
    <t>Červenica</t>
  </si>
  <si>
    <t>Nadácia Tesco</t>
  </si>
  <si>
    <t>Nadácia pre deti Slovenska</t>
  </si>
  <si>
    <t>Nadácia Matice slovenskej</t>
  </si>
  <si>
    <t>Nadácia Kvapka nádeje</t>
  </si>
  <si>
    <t>Nadácia Pontis</t>
  </si>
  <si>
    <t>Nadácia Orange</t>
  </si>
  <si>
    <t>Aktíva 2010</t>
  </si>
  <si>
    <t>Výška udelených  grantov  2010</t>
  </si>
  <si>
    <t>Výška udelených  grantov  2011</t>
  </si>
  <si>
    <t>Nadácia</t>
  </si>
  <si>
    <t xml:space="preserve">Nadácia otvorenej spoločnosti - Open Society Foundation </t>
  </si>
  <si>
    <t>SOCIA - nadácia na podporu sociálnych zmien</t>
  </si>
  <si>
    <t>Nadácia Ruského klubu 1923</t>
  </si>
  <si>
    <t>Nadácia Petra Dvorského HARMONY</t>
  </si>
  <si>
    <t>n</t>
  </si>
  <si>
    <t>MEDICAL - NADÁCIA</t>
  </si>
  <si>
    <t>P.č.</t>
  </si>
  <si>
    <t>Prijímy z 2 % 2010</t>
  </si>
  <si>
    <t>PRAMEŇ: Verejne dostupné výročné správy nadácií, Register nadácií MV SR; spracovalo Centrum pre filantropiu, n.o.</t>
  </si>
  <si>
    <r>
      <t>Aktíva 2011</t>
    </r>
    <r>
      <rPr>
        <b/>
        <vertAlign val="superscript"/>
        <sz val="10"/>
        <color indexed="8"/>
        <rFont val="Arial"/>
        <family val="2"/>
      </rPr>
      <t>1</t>
    </r>
  </si>
  <si>
    <r>
      <t>Nadačné imanie</t>
    </r>
    <r>
      <rPr>
        <b/>
        <vertAlign val="superscript"/>
        <sz val="10"/>
        <color indexed="8"/>
        <rFont val="Arial"/>
        <family val="2"/>
      </rPr>
      <t>2</t>
    </r>
  </si>
  <si>
    <r>
      <t>Výnosy 2011</t>
    </r>
    <r>
      <rPr>
        <b/>
        <vertAlign val="superscript"/>
        <sz val="10"/>
        <color indexed="8"/>
        <rFont val="Arial"/>
        <family val="2"/>
      </rPr>
      <t>3</t>
    </r>
  </si>
  <si>
    <t>³ Výkaz ziskov a strát, Účtová trieda 5 spolu</t>
  </si>
  <si>
    <t>¹  Finančný a nefinančný majetok spolu</t>
  </si>
  <si>
    <t>²  Základné imanie v Súvahe (411)</t>
  </si>
  <si>
    <r>
      <t>Prijímy z 2 % 2011</t>
    </r>
    <r>
      <rPr>
        <b/>
        <vertAlign val="superscript"/>
        <sz val="10"/>
        <rFont val="Arial"/>
        <family val="2"/>
      </rPr>
      <t>4</t>
    </r>
  </si>
  <si>
    <r>
      <t>Celkové náklady 2011</t>
    </r>
    <r>
      <rPr>
        <b/>
        <vertAlign val="superscript"/>
        <sz val="10"/>
        <color indexed="8"/>
        <rFont val="Arial"/>
        <family val="2"/>
      </rPr>
      <t>5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</si>
  <si>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Údaje zverejnené Daňovým riaditeľstvom SR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</si>
  <si>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Výkaz ziskov a strát, Účtová trieda 6 spolu Celkove náklady</t>
    </r>
  </si>
  <si>
    <t>Nadácie v SR s najvyššími aktívami 2011</t>
  </si>
  <si>
    <t>Výnosy 
2010</t>
  </si>
  <si>
    <t>Celkové náklady
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</si>
</sst>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##,###,##0.00"/>
    <numFmt numFmtId="166" formatCode="_-* #,##0\ _S_k_-;\-* #,##0\ _S_k_-;_-* &quot;-&quot;\ _S_k_-;_-@_-"/>
    <numFmt numFmtId="167" formatCode="#,##0.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Alignment="1">
      <alignment horizontal="left" vertical="center" wrapText="1"/>
    </xf>
    <xf numFmtId="3" fontId="46" fillId="0" borderId="0" xfId="0" applyNumberFormat="1" applyFont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2" fillId="0" borderId="10" xfId="45" applyNumberFormat="1" applyFont="1" applyFill="1" applyBorder="1" applyAlignment="1">
      <alignment horizontal="right" vertical="center" wrapText="1"/>
      <protection/>
    </xf>
    <xf numFmtId="164" fontId="45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45" fillId="0" borderId="0" xfId="0" applyNumberFormat="1" applyFont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47" fillId="0" borderId="0" xfId="0" applyNumberFormat="1" applyFont="1" applyAlignment="1">
      <alignment horizontal="left" vertical="center"/>
    </xf>
    <xf numFmtId="3" fontId="47" fillId="0" borderId="0" xfId="0" applyNumberFormat="1" applyFont="1" applyFill="1" applyAlignment="1">
      <alignment horizontal="right" vertical="center"/>
    </xf>
    <xf numFmtId="164" fontId="47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left" vertical="center"/>
    </xf>
    <xf numFmtId="3" fontId="49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46" fillId="0" borderId="0" xfId="0" applyNumberFormat="1" applyFont="1" applyFill="1" applyAlignment="1">
      <alignment horizontal="right" vertical="center" wrapText="1"/>
    </xf>
    <xf numFmtId="0" fontId="28" fillId="0" borderId="0" xfId="0" applyFont="1" applyBorder="1" applyAlignment="1">
      <alignment horizontal="right" vertical="center"/>
    </xf>
    <xf numFmtId="164" fontId="49" fillId="0" borderId="0" xfId="0" applyNumberFormat="1" applyFont="1" applyFill="1" applyAlignment="1">
      <alignment horizontal="right" vertical="center"/>
    </xf>
    <xf numFmtId="164" fontId="3" fillId="0" borderId="10" xfId="45" applyNumberFormat="1" applyFont="1" applyFill="1" applyBorder="1" applyAlignment="1">
      <alignment horizontal="right" vertical="center" wrapText="1"/>
      <protection/>
    </xf>
    <xf numFmtId="164" fontId="5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1" xfId="45" applyNumberFormat="1" applyFont="1" applyFill="1" applyBorder="1" applyAlignment="1">
      <alignment horizontal="right" vertical="center" wrapText="1"/>
      <protection/>
    </xf>
    <xf numFmtId="164" fontId="46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normálne_UUP_2010DicIco(1)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9.140625" defaultRowHeight="15"/>
  <cols>
    <col min="1" max="1" width="4.28125" style="20" customWidth="1"/>
    <col min="2" max="2" width="30.8515625" style="8" customWidth="1"/>
    <col min="3" max="3" width="15.421875" style="7" customWidth="1"/>
    <col min="4" max="4" width="12.57421875" style="40" customWidth="1"/>
    <col min="5" max="7" width="12.57421875" style="12" customWidth="1"/>
    <col min="8" max="8" width="12.57421875" style="47" customWidth="1"/>
    <col min="9" max="9" width="13.57421875" style="16" customWidth="1"/>
    <col min="10" max="10" width="12.57421875" style="40" customWidth="1"/>
    <col min="11" max="11" width="12.57421875" style="12" customWidth="1"/>
    <col min="12" max="12" width="12.57421875" style="40" customWidth="1"/>
    <col min="13" max="13" width="12.57421875" style="12" customWidth="1"/>
    <col min="14" max="14" width="12.57421875" style="40" customWidth="1"/>
    <col min="15" max="16384" width="9.140625" style="20" customWidth="1"/>
  </cols>
  <sheetData>
    <row r="1" spans="1:14" s="26" customFormat="1" ht="18">
      <c r="A1" s="33" t="s">
        <v>88</v>
      </c>
      <c r="C1" s="27"/>
      <c r="D1" s="34"/>
      <c r="E1" s="28"/>
      <c r="F1" s="28"/>
      <c r="G1" s="28"/>
      <c r="H1" s="42"/>
      <c r="I1" s="29"/>
      <c r="J1" s="34"/>
      <c r="K1" s="28"/>
      <c r="L1" s="34"/>
      <c r="M1" s="28"/>
      <c r="N1" s="34"/>
    </row>
    <row r="2" spans="1:14" s="17" customFormat="1" ht="51">
      <c r="A2" s="9" t="s">
        <v>75</v>
      </c>
      <c r="B2" s="9" t="s">
        <v>68</v>
      </c>
      <c r="C2" s="9" t="s">
        <v>0</v>
      </c>
      <c r="D2" s="36" t="s">
        <v>78</v>
      </c>
      <c r="E2" s="14" t="s">
        <v>65</v>
      </c>
      <c r="F2" s="36" t="s">
        <v>80</v>
      </c>
      <c r="G2" s="14" t="s">
        <v>89</v>
      </c>
      <c r="H2" s="45" t="s">
        <v>84</v>
      </c>
      <c r="I2" s="10" t="s">
        <v>76</v>
      </c>
      <c r="J2" s="36" t="s">
        <v>85</v>
      </c>
      <c r="K2" s="14" t="s">
        <v>90</v>
      </c>
      <c r="L2" s="35" t="s">
        <v>67</v>
      </c>
      <c r="M2" s="13" t="s">
        <v>66</v>
      </c>
      <c r="N2" s="36" t="s">
        <v>79</v>
      </c>
    </row>
    <row r="3" spans="1:14" s="18" customFormat="1" ht="12.75">
      <c r="A3" s="13">
        <v>1</v>
      </c>
      <c r="B3" s="3" t="s">
        <v>30</v>
      </c>
      <c r="C3" s="1" t="s">
        <v>1</v>
      </c>
      <c r="D3" s="35">
        <v>10892264</v>
      </c>
      <c r="E3" s="13">
        <v>10294103</v>
      </c>
      <c r="F3" s="13">
        <v>1788849</v>
      </c>
      <c r="G3" s="13">
        <v>761958</v>
      </c>
      <c r="H3" s="43">
        <v>507001.94</v>
      </c>
      <c r="I3" s="6">
        <v>171797.82</v>
      </c>
      <c r="J3" s="35">
        <v>1649137</v>
      </c>
      <c r="K3" s="13">
        <v>596947</v>
      </c>
      <c r="L3" s="35">
        <v>452525.5</v>
      </c>
      <c r="M3" s="13">
        <v>400237.58</v>
      </c>
      <c r="N3" s="35">
        <v>1955627</v>
      </c>
    </row>
    <row r="4" spans="1:14" s="19" customFormat="1" ht="12.75">
      <c r="A4" s="13">
        <v>2</v>
      </c>
      <c r="B4" s="3" t="s">
        <v>18</v>
      </c>
      <c r="C4" s="1" t="s">
        <v>1</v>
      </c>
      <c r="D4" s="35">
        <v>8255565</v>
      </c>
      <c r="E4" s="13">
        <v>7755397</v>
      </c>
      <c r="F4" s="13">
        <v>1445311</v>
      </c>
      <c r="G4" s="13">
        <v>1531450</v>
      </c>
      <c r="H4" s="43">
        <v>1053006.15</v>
      </c>
      <c r="I4" s="5">
        <v>840985.34</v>
      </c>
      <c r="J4" s="35">
        <v>1043325</v>
      </c>
      <c r="K4" s="13">
        <v>1585736</v>
      </c>
      <c r="L4" s="35">
        <v>1029572</v>
      </c>
      <c r="M4" s="13">
        <v>1531427</v>
      </c>
      <c r="N4" s="35">
        <v>6638784</v>
      </c>
    </row>
    <row r="5" spans="1:14" s="18" customFormat="1" ht="12.75">
      <c r="A5" s="13">
        <v>3</v>
      </c>
      <c r="B5" s="3" t="s">
        <v>63</v>
      </c>
      <c r="C5" s="1" t="s">
        <v>1</v>
      </c>
      <c r="D5" s="35">
        <v>2105422</v>
      </c>
      <c r="E5" s="13">
        <v>1338798</v>
      </c>
      <c r="F5" s="13">
        <v>1954605</v>
      </c>
      <c r="G5" s="13">
        <v>1840500</v>
      </c>
      <c r="H5" s="43">
        <v>1022614.74</v>
      </c>
      <c r="I5" s="5">
        <v>945111.36</v>
      </c>
      <c r="J5" s="35">
        <v>1969916</v>
      </c>
      <c r="K5" s="13">
        <v>1793658</v>
      </c>
      <c r="L5" s="35">
        <v>1029864</v>
      </c>
      <c r="M5" s="13">
        <v>897223</v>
      </c>
      <c r="N5" s="35">
        <v>155028</v>
      </c>
    </row>
    <row r="6" spans="1:14" s="18" customFormat="1" ht="12.75">
      <c r="A6" s="13">
        <v>4</v>
      </c>
      <c r="B6" s="3" t="s">
        <v>35</v>
      </c>
      <c r="C6" s="1" t="s">
        <v>23</v>
      </c>
      <c r="D6" s="35">
        <v>2017547</v>
      </c>
      <c r="E6" s="13">
        <v>2027923</v>
      </c>
      <c r="F6" s="13">
        <v>757093</v>
      </c>
      <c r="G6" s="13">
        <v>1980679</v>
      </c>
      <c r="H6" s="43">
        <v>102236.79</v>
      </c>
      <c r="I6" s="5">
        <v>143706.64</v>
      </c>
      <c r="J6" s="35">
        <v>651390</v>
      </c>
      <c r="K6" s="13">
        <v>1789558</v>
      </c>
      <c r="L6" s="35">
        <v>255301</v>
      </c>
      <c r="M6" s="13">
        <v>1486052</v>
      </c>
      <c r="N6" s="35">
        <v>33194</v>
      </c>
    </row>
    <row r="7" spans="1:14" s="18" customFormat="1" ht="25.5">
      <c r="A7" s="13">
        <v>5</v>
      </c>
      <c r="B7" s="3" t="s">
        <v>9</v>
      </c>
      <c r="C7" s="1" t="s">
        <v>1</v>
      </c>
      <c r="D7" s="35">
        <v>1978114</v>
      </c>
      <c r="E7" s="13">
        <v>2126532</v>
      </c>
      <c r="F7" s="13">
        <v>8145131</v>
      </c>
      <c r="G7" s="13">
        <v>8036662</v>
      </c>
      <c r="H7" s="43">
        <v>34598.53</v>
      </c>
      <c r="I7" s="5">
        <v>68134.05</v>
      </c>
      <c r="J7" s="35">
        <v>7289356</v>
      </c>
      <c r="K7" s="13">
        <v>7122955</v>
      </c>
      <c r="L7" s="35">
        <v>4482201</v>
      </c>
      <c r="M7" s="13">
        <v>3994615</v>
      </c>
      <c r="N7" s="35">
        <v>6638</v>
      </c>
    </row>
    <row r="8" spans="1:14" s="18" customFormat="1" ht="25.5">
      <c r="A8" s="13">
        <v>6</v>
      </c>
      <c r="B8" s="3" t="s">
        <v>69</v>
      </c>
      <c r="C8" s="1" t="s">
        <v>1</v>
      </c>
      <c r="D8" s="35">
        <v>1940942</v>
      </c>
      <c r="E8" s="13">
        <v>2312969</v>
      </c>
      <c r="F8" s="13">
        <v>1527744</v>
      </c>
      <c r="G8" s="13">
        <v>2276552</v>
      </c>
      <c r="H8" s="43">
        <v>1615.53</v>
      </c>
      <c r="I8" s="5">
        <v>4015.85</v>
      </c>
      <c r="J8" s="35">
        <v>1510240</v>
      </c>
      <c r="K8" s="13">
        <v>2276015</v>
      </c>
      <c r="L8" s="35">
        <v>497872</v>
      </c>
      <c r="M8" s="13">
        <v>1460599</v>
      </c>
      <c r="N8" s="35">
        <v>102915</v>
      </c>
    </row>
    <row r="9" spans="1:14" s="18" customFormat="1" ht="12.75">
      <c r="A9" s="13">
        <v>7</v>
      </c>
      <c r="B9" s="3" t="s">
        <v>54</v>
      </c>
      <c r="C9" s="1" t="s">
        <v>1</v>
      </c>
      <c r="D9" s="35">
        <v>1909759</v>
      </c>
      <c r="E9" s="13">
        <v>1954447</v>
      </c>
      <c r="F9" s="13">
        <v>2538920</v>
      </c>
      <c r="G9" s="13">
        <v>2645328</v>
      </c>
      <c r="H9" s="43">
        <v>2621561.73</v>
      </c>
      <c r="I9" s="5">
        <v>3288767.44</v>
      </c>
      <c r="J9" s="35">
        <v>2537721</v>
      </c>
      <c r="K9" s="13">
        <v>2642391</v>
      </c>
      <c r="L9" s="35">
        <v>2253251</v>
      </c>
      <c r="M9" s="13">
        <v>2461152</v>
      </c>
      <c r="N9" s="35">
        <v>6639</v>
      </c>
    </row>
    <row r="10" spans="1:14" s="18" customFormat="1" ht="12.75">
      <c r="A10" s="13">
        <v>8</v>
      </c>
      <c r="B10" s="3" t="s">
        <v>60</v>
      </c>
      <c r="C10" s="1" t="s">
        <v>1</v>
      </c>
      <c r="D10" s="35">
        <v>1443388</v>
      </c>
      <c r="E10" s="13">
        <v>1484630</v>
      </c>
      <c r="F10" s="13">
        <v>749300</v>
      </c>
      <c r="G10" s="13">
        <v>765217</v>
      </c>
      <c r="H10" s="43">
        <v>134491.96</v>
      </c>
      <c r="I10" s="5">
        <v>258015.83</v>
      </c>
      <c r="J10" s="35">
        <v>753291</v>
      </c>
      <c r="K10" s="13">
        <v>791971</v>
      </c>
      <c r="L10" s="35">
        <v>332212</v>
      </c>
      <c r="M10" s="13">
        <v>338665</v>
      </c>
      <c r="N10" s="35">
        <v>129784</v>
      </c>
    </row>
    <row r="11" spans="1:14" s="18" customFormat="1" ht="25.5">
      <c r="A11" s="13">
        <v>9</v>
      </c>
      <c r="B11" s="3" t="s">
        <v>46</v>
      </c>
      <c r="C11" s="1" t="s">
        <v>1</v>
      </c>
      <c r="D11" s="35">
        <v>1287079</v>
      </c>
      <c r="E11" s="13">
        <v>1278771</v>
      </c>
      <c r="F11" s="13">
        <v>14519</v>
      </c>
      <c r="G11" s="13">
        <v>2603</v>
      </c>
      <c r="H11" s="43" t="s">
        <v>73</v>
      </c>
      <c r="I11" s="5" t="s">
        <v>73</v>
      </c>
      <c r="J11" s="35">
        <v>5102</v>
      </c>
      <c r="K11" s="13">
        <v>12736</v>
      </c>
      <c r="L11" s="35">
        <v>0</v>
      </c>
      <c r="M11" s="13">
        <v>0</v>
      </c>
      <c r="N11" s="35">
        <v>6639</v>
      </c>
    </row>
    <row r="12" spans="1:14" s="18" customFormat="1" ht="12.75">
      <c r="A12" s="13">
        <v>10</v>
      </c>
      <c r="B12" s="3" t="s">
        <v>24</v>
      </c>
      <c r="C12" s="1" t="s">
        <v>25</v>
      </c>
      <c r="D12" s="35">
        <v>1192437</v>
      </c>
      <c r="E12" s="13">
        <v>147440</v>
      </c>
      <c r="F12" s="13">
        <v>25650</v>
      </c>
      <c r="G12" s="13">
        <v>32786</v>
      </c>
      <c r="H12" s="43" t="s">
        <v>73</v>
      </c>
      <c r="I12" s="5" t="s">
        <v>73</v>
      </c>
      <c r="J12" s="35">
        <v>35360</v>
      </c>
      <c r="K12" s="13">
        <v>14439</v>
      </c>
      <c r="L12" s="35">
        <v>0</v>
      </c>
      <c r="M12" s="13">
        <v>0</v>
      </c>
      <c r="N12" s="35">
        <v>8797</v>
      </c>
    </row>
    <row r="13" spans="1:14" s="18" customFormat="1" ht="12.75">
      <c r="A13" s="13">
        <v>11</v>
      </c>
      <c r="B13" s="3" t="s">
        <v>45</v>
      </c>
      <c r="C13" s="1" t="s">
        <v>1</v>
      </c>
      <c r="D13" s="35">
        <v>1179302.16</v>
      </c>
      <c r="E13" s="13">
        <v>1230760.53</v>
      </c>
      <c r="F13" s="13">
        <v>49900.53</v>
      </c>
      <c r="G13" s="13">
        <v>37937.43</v>
      </c>
      <c r="H13" s="43">
        <v>195.76</v>
      </c>
      <c r="I13" s="5" t="s">
        <v>73</v>
      </c>
      <c r="J13" s="35">
        <v>97759.28</v>
      </c>
      <c r="K13" s="13">
        <v>61123.83</v>
      </c>
      <c r="L13" s="35">
        <v>29951</v>
      </c>
      <c r="M13" s="13">
        <v>25400</v>
      </c>
      <c r="N13" s="35">
        <v>697404.24</v>
      </c>
    </row>
    <row r="14" spans="1:14" s="18" customFormat="1" ht="12.75">
      <c r="A14" s="13">
        <v>12</v>
      </c>
      <c r="B14" s="3" t="s">
        <v>64</v>
      </c>
      <c r="C14" s="1" t="s">
        <v>1</v>
      </c>
      <c r="D14" s="35">
        <v>1076599</v>
      </c>
      <c r="E14" s="13">
        <v>1023370</v>
      </c>
      <c r="F14" s="13">
        <v>1604046</v>
      </c>
      <c r="G14" s="13">
        <v>1507053</v>
      </c>
      <c r="H14" s="43">
        <v>1030014.19</v>
      </c>
      <c r="I14" s="5">
        <v>1050125.94</v>
      </c>
      <c r="J14" s="35">
        <v>1607871</v>
      </c>
      <c r="K14" s="13">
        <v>1506736</v>
      </c>
      <c r="L14" s="35">
        <v>1111994</v>
      </c>
      <c r="M14" s="13">
        <v>1146886</v>
      </c>
      <c r="N14" s="35">
        <v>6639</v>
      </c>
    </row>
    <row r="15" spans="1:14" s="18" customFormat="1" ht="12.75">
      <c r="A15" s="13">
        <v>13</v>
      </c>
      <c r="B15" s="3" t="s">
        <v>74</v>
      </c>
      <c r="C15" s="1" t="s">
        <v>1</v>
      </c>
      <c r="D15" s="35">
        <v>868266</v>
      </c>
      <c r="E15" s="13">
        <v>875680</v>
      </c>
      <c r="F15" s="13">
        <v>12965</v>
      </c>
      <c r="G15" s="13">
        <v>43583</v>
      </c>
      <c r="H15" s="43">
        <v>6964.92</v>
      </c>
      <c r="I15" s="5">
        <v>31853.56</v>
      </c>
      <c r="J15" s="35">
        <v>22451</v>
      </c>
      <c r="K15" s="13">
        <v>2127662</v>
      </c>
      <c r="L15" s="35">
        <v>14944</v>
      </c>
      <c r="M15" s="13">
        <f>2068023</f>
        <v>2068023</v>
      </c>
      <c r="N15" s="35">
        <v>6639</v>
      </c>
    </row>
    <row r="16" spans="1:14" s="18" customFormat="1" ht="25.5">
      <c r="A16" s="13">
        <v>14</v>
      </c>
      <c r="B16" s="3" t="s">
        <v>28</v>
      </c>
      <c r="C16" s="1" t="s">
        <v>8</v>
      </c>
      <c r="D16" s="35">
        <v>857690</v>
      </c>
      <c r="E16" s="13">
        <v>857819</v>
      </c>
      <c r="F16" s="13">
        <v>24732</v>
      </c>
      <c r="G16" s="13">
        <v>14388</v>
      </c>
      <c r="H16" s="43">
        <v>7442.27</v>
      </c>
      <c r="I16" s="5" t="s">
        <v>73</v>
      </c>
      <c r="J16" s="35">
        <v>43194</v>
      </c>
      <c r="K16" s="13">
        <v>44912</v>
      </c>
      <c r="L16" s="35">
        <v>10000</v>
      </c>
      <c r="M16" s="13">
        <v>21058</v>
      </c>
      <c r="N16" s="35">
        <v>16597</v>
      </c>
    </row>
    <row r="17" spans="1:14" s="18" customFormat="1" ht="12.75">
      <c r="A17" s="13">
        <v>15</v>
      </c>
      <c r="B17" s="3" t="s">
        <v>19</v>
      </c>
      <c r="C17" s="1" t="s">
        <v>20</v>
      </c>
      <c r="D17" s="35">
        <v>849935</v>
      </c>
      <c r="E17" s="13">
        <v>966380</v>
      </c>
      <c r="F17" s="13">
        <v>235371</v>
      </c>
      <c r="G17" s="13">
        <v>242619</v>
      </c>
      <c r="H17" s="43" t="s">
        <v>73</v>
      </c>
      <c r="I17" s="5" t="s">
        <v>73</v>
      </c>
      <c r="J17" s="35">
        <v>219417</v>
      </c>
      <c r="K17" s="13">
        <v>214707</v>
      </c>
      <c r="L17" s="35">
        <v>0</v>
      </c>
      <c r="M17" s="13">
        <v>0</v>
      </c>
      <c r="N17" s="35">
        <v>6640</v>
      </c>
    </row>
    <row r="18" spans="1:14" s="18" customFormat="1" ht="25.5">
      <c r="A18" s="13">
        <v>16</v>
      </c>
      <c r="B18" s="3" t="s">
        <v>6</v>
      </c>
      <c r="C18" s="1" t="s">
        <v>7</v>
      </c>
      <c r="D18" s="35">
        <v>815348</v>
      </c>
      <c r="E18" s="13">
        <v>815301</v>
      </c>
      <c r="F18" s="13">
        <v>14196</v>
      </c>
      <c r="G18" s="13">
        <v>16128</v>
      </c>
      <c r="H18" s="43" t="s">
        <v>73</v>
      </c>
      <c r="I18" s="5" t="s">
        <v>73</v>
      </c>
      <c r="J18" s="35">
        <v>11845</v>
      </c>
      <c r="K18" s="13">
        <v>18023</v>
      </c>
      <c r="L18" s="35">
        <v>0</v>
      </c>
      <c r="M18" s="13">
        <v>511</v>
      </c>
      <c r="N18" s="35">
        <v>6639</v>
      </c>
    </row>
    <row r="19" spans="1:14" s="18" customFormat="1" ht="12.75">
      <c r="A19" s="13">
        <v>17</v>
      </c>
      <c r="B19" s="3" t="s">
        <v>17</v>
      </c>
      <c r="C19" s="1" t="s">
        <v>1</v>
      </c>
      <c r="D19" s="35">
        <v>759456</v>
      </c>
      <c r="E19" s="13">
        <v>575459</v>
      </c>
      <c r="F19" s="13">
        <v>1011398</v>
      </c>
      <c r="G19" s="13">
        <v>1672580</v>
      </c>
      <c r="H19" s="43">
        <v>740278.5</v>
      </c>
      <c r="I19" s="5">
        <v>1036103.79</v>
      </c>
      <c r="J19" s="35">
        <v>1010873</v>
      </c>
      <c r="K19" s="13">
        <v>1671985</v>
      </c>
      <c r="L19" s="35">
        <v>607413</v>
      </c>
      <c r="M19" s="13">
        <f>828670</f>
        <v>828670</v>
      </c>
      <c r="N19" s="35">
        <v>6639</v>
      </c>
    </row>
    <row r="20" spans="1:14" s="18" customFormat="1" ht="12.75">
      <c r="A20" s="13">
        <v>18</v>
      </c>
      <c r="B20" s="3" t="s">
        <v>26</v>
      </c>
      <c r="C20" s="1" t="s">
        <v>1</v>
      </c>
      <c r="D20" s="35">
        <v>755256</v>
      </c>
      <c r="E20" s="13">
        <v>880273</v>
      </c>
      <c r="F20" s="13">
        <v>1163621</v>
      </c>
      <c r="G20" s="13">
        <v>1008128</v>
      </c>
      <c r="H20" s="43">
        <v>863462.84</v>
      </c>
      <c r="I20" s="5">
        <v>940620</v>
      </c>
      <c r="J20" s="35">
        <v>1163571</v>
      </c>
      <c r="K20" s="13">
        <v>1007957</v>
      </c>
      <c r="L20" s="35">
        <v>931057</v>
      </c>
      <c r="M20" s="13">
        <v>882928</v>
      </c>
      <c r="N20" s="35">
        <v>33041</v>
      </c>
    </row>
    <row r="21" spans="1:14" s="18" customFormat="1" ht="25.5">
      <c r="A21" s="13">
        <v>19</v>
      </c>
      <c r="B21" s="3" t="s">
        <v>47</v>
      </c>
      <c r="C21" s="1" t="s">
        <v>1</v>
      </c>
      <c r="D21" s="35">
        <v>741774</v>
      </c>
      <c r="E21" s="13">
        <v>749839</v>
      </c>
      <c r="F21" s="13">
        <v>4443</v>
      </c>
      <c r="G21" s="13">
        <v>250343</v>
      </c>
      <c r="H21" s="43">
        <v>1317.75</v>
      </c>
      <c r="I21" s="5" t="s">
        <v>73</v>
      </c>
      <c r="J21" s="35">
        <v>6572</v>
      </c>
      <c r="K21" s="13">
        <v>251987</v>
      </c>
      <c r="L21" s="35">
        <v>955</v>
      </c>
      <c r="M21" s="13">
        <v>217891</v>
      </c>
      <c r="N21" s="35">
        <v>6639</v>
      </c>
    </row>
    <row r="22" spans="1:14" s="18" customFormat="1" ht="12.75">
      <c r="A22" s="13">
        <v>20</v>
      </c>
      <c r="B22" s="3" t="s">
        <v>51</v>
      </c>
      <c r="C22" s="1" t="s">
        <v>52</v>
      </c>
      <c r="D22" s="35">
        <v>721207</v>
      </c>
      <c r="E22" s="13">
        <v>746202</v>
      </c>
      <c r="F22" s="13">
        <v>92895</v>
      </c>
      <c r="G22" s="13">
        <v>104218</v>
      </c>
      <c r="H22" s="43" t="s">
        <v>73</v>
      </c>
      <c r="I22" s="5">
        <v>5032.09</v>
      </c>
      <c r="J22" s="35">
        <v>71410</v>
      </c>
      <c r="K22" s="13">
        <v>92051</v>
      </c>
      <c r="L22" s="35">
        <v>49264</v>
      </c>
      <c r="M22" s="13">
        <v>56817</v>
      </c>
      <c r="N22" s="35">
        <v>6639</v>
      </c>
    </row>
    <row r="23" spans="1:14" s="18" customFormat="1" ht="12.75">
      <c r="A23" s="13">
        <v>21</v>
      </c>
      <c r="B23" s="3" t="s">
        <v>29</v>
      </c>
      <c r="C23" s="1" t="s">
        <v>1</v>
      </c>
      <c r="D23" s="35">
        <v>711673</v>
      </c>
      <c r="E23" s="13">
        <v>736929</v>
      </c>
      <c r="F23" s="13">
        <v>11410</v>
      </c>
      <c r="G23" s="13">
        <v>40389</v>
      </c>
      <c r="H23" s="43">
        <v>169.08</v>
      </c>
      <c r="I23" s="6">
        <v>291</v>
      </c>
      <c r="J23" s="35">
        <v>37244</v>
      </c>
      <c r="K23" s="13">
        <v>61381</v>
      </c>
      <c r="L23" s="35">
        <v>0</v>
      </c>
      <c r="M23" s="13">
        <v>22645</v>
      </c>
      <c r="N23" s="35">
        <v>6639</v>
      </c>
    </row>
    <row r="24" spans="1:14" s="18" customFormat="1" ht="25.5">
      <c r="A24" s="13">
        <v>22</v>
      </c>
      <c r="B24" s="3" t="s">
        <v>57</v>
      </c>
      <c r="C24" s="1" t="s">
        <v>58</v>
      </c>
      <c r="D24" s="35">
        <v>686863</v>
      </c>
      <c r="E24" s="13">
        <v>274445</v>
      </c>
      <c r="F24" s="13">
        <v>2446</v>
      </c>
      <c r="G24" s="13">
        <v>439936</v>
      </c>
      <c r="H24" s="43">
        <v>1695.29</v>
      </c>
      <c r="I24" s="6">
        <v>1749</v>
      </c>
      <c r="J24" s="35">
        <v>7242</v>
      </c>
      <c r="K24" s="13">
        <v>419033</v>
      </c>
      <c r="L24" s="35">
        <v>197</v>
      </c>
      <c r="M24" s="13">
        <f>34</f>
        <v>34</v>
      </c>
      <c r="N24" s="35">
        <v>114453</v>
      </c>
    </row>
    <row r="25" spans="1:14" s="18" customFormat="1" ht="25.5">
      <c r="A25" s="13">
        <v>23</v>
      </c>
      <c r="B25" s="4" t="s">
        <v>42</v>
      </c>
      <c r="C25" s="2" t="s">
        <v>43</v>
      </c>
      <c r="D25" s="36">
        <v>685790</v>
      </c>
      <c r="E25" s="14">
        <v>672810</v>
      </c>
      <c r="F25" s="14">
        <v>143140</v>
      </c>
      <c r="G25" s="14">
        <v>140555</v>
      </c>
      <c r="H25" s="44" t="s">
        <v>73</v>
      </c>
      <c r="I25" s="11" t="s">
        <v>73</v>
      </c>
      <c r="J25" s="36">
        <v>74720</v>
      </c>
      <c r="K25" s="14">
        <v>74408</v>
      </c>
      <c r="L25" s="36">
        <v>6993</v>
      </c>
      <c r="M25" s="14">
        <f>2739</f>
        <v>2739</v>
      </c>
      <c r="N25" s="36">
        <v>6639</v>
      </c>
    </row>
    <row r="26" spans="1:14" s="18" customFormat="1" ht="25.5">
      <c r="A26" s="13">
        <v>24</v>
      </c>
      <c r="B26" s="3" t="s">
        <v>56</v>
      </c>
      <c r="C26" s="1" t="s">
        <v>23</v>
      </c>
      <c r="D26" s="35">
        <v>652925</v>
      </c>
      <c r="E26" s="13">
        <v>640226</v>
      </c>
      <c r="F26" s="13">
        <v>64133</v>
      </c>
      <c r="G26" s="13">
        <v>64421</v>
      </c>
      <c r="H26" s="43">
        <v>215.18</v>
      </c>
      <c r="I26" s="15">
        <v>4087.09</v>
      </c>
      <c r="J26" s="35">
        <v>59985</v>
      </c>
      <c r="K26" s="13">
        <v>56496</v>
      </c>
      <c r="L26" s="35">
        <v>9525</v>
      </c>
      <c r="M26" s="13">
        <f>16515</f>
        <v>16515</v>
      </c>
      <c r="N26" s="35">
        <v>76835</v>
      </c>
    </row>
    <row r="27" spans="1:14" s="18" customFormat="1" ht="25.5">
      <c r="A27" s="13">
        <v>25</v>
      </c>
      <c r="B27" s="3" t="s">
        <v>70</v>
      </c>
      <c r="C27" s="1" t="s">
        <v>1</v>
      </c>
      <c r="D27" s="35">
        <v>610671</v>
      </c>
      <c r="E27" s="13">
        <v>756867</v>
      </c>
      <c r="F27" s="13">
        <v>377002</v>
      </c>
      <c r="G27" s="13">
        <v>1822032</v>
      </c>
      <c r="H27" s="43">
        <v>108947.08</v>
      </c>
      <c r="I27" s="5">
        <v>114631.22</v>
      </c>
      <c r="J27" s="35">
        <v>349771</v>
      </c>
      <c r="K27" s="13">
        <v>1798260</v>
      </c>
      <c r="L27" s="35">
        <v>112258</v>
      </c>
      <c r="M27" s="13">
        <v>1495170</v>
      </c>
      <c r="N27" s="35">
        <v>227238</v>
      </c>
    </row>
    <row r="28" spans="1:14" s="18" customFormat="1" ht="25.5">
      <c r="A28" s="13">
        <v>26</v>
      </c>
      <c r="B28" s="3" t="s">
        <v>55</v>
      </c>
      <c r="C28" s="1" t="s">
        <v>44</v>
      </c>
      <c r="D28" s="35">
        <v>543855</v>
      </c>
      <c r="E28" s="13">
        <v>654858</v>
      </c>
      <c r="F28" s="13">
        <v>101375</v>
      </c>
      <c r="G28" s="13">
        <v>4177591</v>
      </c>
      <c r="H28" s="45" t="s">
        <v>73</v>
      </c>
      <c r="I28" s="10" t="s">
        <v>73</v>
      </c>
      <c r="J28" s="35">
        <v>109749</v>
      </c>
      <c r="K28" s="13">
        <v>4201784</v>
      </c>
      <c r="L28" s="35">
        <v>10000</v>
      </c>
      <c r="M28" s="13">
        <v>3909322</v>
      </c>
      <c r="N28" s="35">
        <v>33193</v>
      </c>
    </row>
    <row r="29" spans="1:14" s="18" customFormat="1" ht="12.75">
      <c r="A29" s="13">
        <v>27</v>
      </c>
      <c r="B29" s="4" t="s">
        <v>38</v>
      </c>
      <c r="C29" s="2" t="s">
        <v>1</v>
      </c>
      <c r="D29" s="36">
        <v>498879</v>
      </c>
      <c r="E29" s="14">
        <v>520735</v>
      </c>
      <c r="F29" s="14">
        <v>187085</v>
      </c>
      <c r="G29" s="14">
        <v>527848</v>
      </c>
      <c r="H29" s="43">
        <v>115298.52</v>
      </c>
      <c r="I29" s="5">
        <v>69084.12</v>
      </c>
      <c r="J29" s="36">
        <v>186813</v>
      </c>
      <c r="K29" s="14">
        <v>526305</v>
      </c>
      <c r="L29" s="36">
        <v>123109</v>
      </c>
      <c r="M29" s="14">
        <v>412330</v>
      </c>
      <c r="N29" s="36">
        <v>99582</v>
      </c>
    </row>
    <row r="30" spans="1:14" s="18" customFormat="1" ht="12.75">
      <c r="A30" s="13">
        <v>28</v>
      </c>
      <c r="B30" s="4" t="s">
        <v>13</v>
      </c>
      <c r="C30" s="2" t="s">
        <v>1</v>
      </c>
      <c r="D30" s="35">
        <v>472835</v>
      </c>
      <c r="E30" s="13">
        <v>473483</v>
      </c>
      <c r="F30" s="13">
        <v>12</v>
      </c>
      <c r="G30" s="13">
        <v>318</v>
      </c>
      <c r="H30" s="44" t="s">
        <v>73</v>
      </c>
      <c r="I30" s="11" t="s">
        <v>73</v>
      </c>
      <c r="J30" s="35">
        <v>1632</v>
      </c>
      <c r="K30" s="13">
        <v>2352</v>
      </c>
      <c r="L30" s="35">
        <v>0</v>
      </c>
      <c r="M30" s="13">
        <v>0</v>
      </c>
      <c r="N30" s="35">
        <v>352595</v>
      </c>
    </row>
    <row r="31" spans="1:14" s="18" customFormat="1" ht="25.5">
      <c r="A31" s="13">
        <v>29</v>
      </c>
      <c r="B31" s="3" t="s">
        <v>50</v>
      </c>
      <c r="C31" s="1" t="s">
        <v>27</v>
      </c>
      <c r="D31" s="35">
        <v>452991</v>
      </c>
      <c r="E31" s="13">
        <v>452748</v>
      </c>
      <c r="F31" s="13">
        <v>70407</v>
      </c>
      <c r="G31" s="13">
        <v>64788</v>
      </c>
      <c r="H31" s="43">
        <v>56114.71</v>
      </c>
      <c r="I31" s="6">
        <v>43279.09</v>
      </c>
      <c r="J31" s="35">
        <v>68930</v>
      </c>
      <c r="K31" s="13">
        <v>72934</v>
      </c>
      <c r="L31" s="35">
        <v>38613</v>
      </c>
      <c r="M31" s="13">
        <v>43821</v>
      </c>
      <c r="N31" s="35">
        <v>40165</v>
      </c>
    </row>
    <row r="32" spans="1:14" s="18" customFormat="1" ht="12.75">
      <c r="A32" s="13">
        <v>30</v>
      </c>
      <c r="B32" s="3" t="s">
        <v>49</v>
      </c>
      <c r="C32" s="1" t="s">
        <v>3</v>
      </c>
      <c r="D32" s="35">
        <v>444648</v>
      </c>
      <c r="E32" s="13">
        <v>511423</v>
      </c>
      <c r="F32" s="13">
        <v>119882</v>
      </c>
      <c r="G32" s="13">
        <v>98921</v>
      </c>
      <c r="H32" s="43">
        <v>27620.54</v>
      </c>
      <c r="I32" s="6">
        <v>24002.8</v>
      </c>
      <c r="J32" s="35">
        <v>110060</v>
      </c>
      <c r="K32" s="13">
        <v>96451</v>
      </c>
      <c r="L32" s="35">
        <v>23759</v>
      </c>
      <c r="M32" s="13">
        <v>22299</v>
      </c>
      <c r="N32" s="35">
        <v>41160</v>
      </c>
    </row>
    <row r="33" spans="1:14" s="18" customFormat="1" ht="12.75">
      <c r="A33" s="13">
        <v>31</v>
      </c>
      <c r="B33" s="4" t="s">
        <v>40</v>
      </c>
      <c r="C33" s="2" t="s">
        <v>1</v>
      </c>
      <c r="D33" s="36">
        <v>348552</v>
      </c>
      <c r="E33" s="14">
        <v>486224</v>
      </c>
      <c r="F33" s="14">
        <v>149651</v>
      </c>
      <c r="G33" s="14">
        <v>209317</v>
      </c>
      <c r="H33" s="43">
        <v>100747.49</v>
      </c>
      <c r="I33" s="11" t="s">
        <v>73</v>
      </c>
      <c r="J33" s="36">
        <v>286932</v>
      </c>
      <c r="K33" s="14">
        <v>243341</v>
      </c>
      <c r="L33" s="36">
        <v>98409</v>
      </c>
      <c r="M33" s="14">
        <v>93907</v>
      </c>
      <c r="N33" s="36">
        <v>8630</v>
      </c>
    </row>
    <row r="34" spans="1:14" s="18" customFormat="1" ht="25.5">
      <c r="A34" s="13">
        <v>32</v>
      </c>
      <c r="B34" s="4" t="s">
        <v>36</v>
      </c>
      <c r="C34" s="2" t="s">
        <v>1</v>
      </c>
      <c r="D34" s="36">
        <v>348540</v>
      </c>
      <c r="E34" s="14">
        <v>589874</v>
      </c>
      <c r="F34" s="14">
        <v>212022</v>
      </c>
      <c r="G34" s="14">
        <v>1352576</v>
      </c>
      <c r="H34" s="44" t="s">
        <v>73</v>
      </c>
      <c r="I34" s="11" t="s">
        <v>73</v>
      </c>
      <c r="J34" s="36">
        <v>200118</v>
      </c>
      <c r="K34" s="14">
        <v>1354856</v>
      </c>
      <c r="L34" s="36">
        <v>87083</v>
      </c>
      <c r="M34" s="14">
        <v>1215308</v>
      </c>
      <c r="N34" s="36">
        <v>8517</v>
      </c>
    </row>
    <row r="35" spans="1:14" s="18" customFormat="1" ht="12.75">
      <c r="A35" s="13">
        <v>33</v>
      </c>
      <c r="B35" s="4" t="s">
        <v>41</v>
      </c>
      <c r="C35" s="2" t="s">
        <v>1</v>
      </c>
      <c r="D35" s="36">
        <v>343709</v>
      </c>
      <c r="E35" s="14">
        <v>352076</v>
      </c>
      <c r="F35" s="14">
        <v>26191</v>
      </c>
      <c r="G35" s="14">
        <v>7168</v>
      </c>
      <c r="H35" s="43">
        <v>1621.52</v>
      </c>
      <c r="I35" s="13">
        <v>2357.22</v>
      </c>
      <c r="J35" s="36">
        <v>33199</v>
      </c>
      <c r="K35" s="14">
        <v>27799</v>
      </c>
      <c r="L35" s="36">
        <v>2640</v>
      </c>
      <c r="M35" s="14">
        <v>0</v>
      </c>
      <c r="N35" s="36">
        <v>6639</v>
      </c>
    </row>
    <row r="36" spans="1:14" s="18" customFormat="1" ht="12.75">
      <c r="A36" s="13">
        <v>34</v>
      </c>
      <c r="B36" s="3" t="s">
        <v>48</v>
      </c>
      <c r="C36" s="1" t="s">
        <v>1</v>
      </c>
      <c r="D36" s="35">
        <v>327906</v>
      </c>
      <c r="E36" s="13">
        <v>374576</v>
      </c>
      <c r="F36" s="13">
        <v>179186</v>
      </c>
      <c r="G36" s="13">
        <v>179604</v>
      </c>
      <c r="H36" s="43">
        <v>46629.35</v>
      </c>
      <c r="I36" s="13">
        <v>74783.51</v>
      </c>
      <c r="J36" s="35">
        <v>199440</v>
      </c>
      <c r="K36" s="13">
        <v>167759</v>
      </c>
      <c r="L36" s="35">
        <v>15842</v>
      </c>
      <c r="M36" s="13">
        <v>14665</v>
      </c>
      <c r="N36" s="35">
        <v>6639</v>
      </c>
    </row>
    <row r="37" spans="1:14" s="18" customFormat="1" ht="12.75">
      <c r="A37" s="13">
        <v>35</v>
      </c>
      <c r="B37" s="4" t="s">
        <v>71</v>
      </c>
      <c r="C37" s="2" t="s">
        <v>14</v>
      </c>
      <c r="D37" s="35">
        <v>313173</v>
      </c>
      <c r="E37" s="13">
        <v>306132</v>
      </c>
      <c r="F37" s="13">
        <v>24009</v>
      </c>
      <c r="G37" s="13">
        <v>22052</v>
      </c>
      <c r="H37" s="44" t="s">
        <v>73</v>
      </c>
      <c r="I37" s="11" t="s">
        <v>73</v>
      </c>
      <c r="J37" s="35">
        <v>18972</v>
      </c>
      <c r="K37" s="13">
        <v>23100</v>
      </c>
      <c r="L37" s="35">
        <v>860</v>
      </c>
      <c r="M37" s="13">
        <v>186</v>
      </c>
      <c r="N37" s="35">
        <v>315342</v>
      </c>
    </row>
    <row r="38" spans="1:14" s="18" customFormat="1" ht="12.75">
      <c r="A38" s="13">
        <v>36</v>
      </c>
      <c r="B38" s="3" t="s">
        <v>21</v>
      </c>
      <c r="C38" s="1" t="s">
        <v>22</v>
      </c>
      <c r="D38" s="35">
        <v>313167</v>
      </c>
      <c r="E38" s="13">
        <v>317969</v>
      </c>
      <c r="F38" s="13">
        <v>25201</v>
      </c>
      <c r="G38" s="13">
        <v>23714</v>
      </c>
      <c r="H38" s="45" t="s">
        <v>73</v>
      </c>
      <c r="I38" s="10" t="s">
        <v>73</v>
      </c>
      <c r="J38" s="35">
        <v>26082</v>
      </c>
      <c r="K38" s="13">
        <v>26457</v>
      </c>
      <c r="L38" s="35">
        <v>600</v>
      </c>
      <c r="M38" s="13">
        <v>4995</v>
      </c>
      <c r="N38" s="35">
        <v>33194</v>
      </c>
    </row>
    <row r="39" spans="1:14" s="18" customFormat="1" ht="25.5">
      <c r="A39" s="13">
        <v>37</v>
      </c>
      <c r="B39" s="3" t="s">
        <v>72</v>
      </c>
      <c r="C39" s="1" t="s">
        <v>1</v>
      </c>
      <c r="D39" s="35">
        <v>303122</v>
      </c>
      <c r="E39" s="13">
        <v>298105</v>
      </c>
      <c r="F39" s="13">
        <v>92445</v>
      </c>
      <c r="G39" s="13">
        <v>61634</v>
      </c>
      <c r="H39" s="43">
        <v>11329.4</v>
      </c>
      <c r="I39" s="6">
        <v>6361.86</v>
      </c>
      <c r="J39" s="35">
        <v>92038</v>
      </c>
      <c r="K39" s="13">
        <v>82595</v>
      </c>
      <c r="L39" s="35">
        <v>11738</v>
      </c>
      <c r="M39" s="13">
        <v>572</v>
      </c>
      <c r="N39" s="35">
        <v>426218</v>
      </c>
    </row>
    <row r="40" spans="1:14" s="18" customFormat="1" ht="12.75">
      <c r="A40" s="13">
        <v>38</v>
      </c>
      <c r="B40" s="4" t="s">
        <v>34</v>
      </c>
      <c r="C40" s="2" t="s">
        <v>8</v>
      </c>
      <c r="D40" s="36">
        <v>289567</v>
      </c>
      <c r="E40" s="14">
        <v>287637</v>
      </c>
      <c r="F40" s="14">
        <v>259840</v>
      </c>
      <c r="G40" s="14">
        <v>373503</v>
      </c>
      <c r="H40" s="43">
        <v>62766.95</v>
      </c>
      <c r="I40" s="5">
        <v>122717.33</v>
      </c>
      <c r="J40" s="36">
        <v>258204</v>
      </c>
      <c r="K40" s="14">
        <v>351653</v>
      </c>
      <c r="L40" s="36">
        <v>140221</v>
      </c>
      <c r="M40" s="14">
        <v>158300</v>
      </c>
      <c r="N40" s="36">
        <v>7303</v>
      </c>
    </row>
    <row r="41" spans="1:14" s="18" customFormat="1" ht="12.75">
      <c r="A41" s="13">
        <v>39</v>
      </c>
      <c r="B41" s="3" t="s">
        <v>15</v>
      </c>
      <c r="C41" s="1" t="s">
        <v>16</v>
      </c>
      <c r="D41" s="35">
        <v>271403</v>
      </c>
      <c r="E41" s="13">
        <v>97578</v>
      </c>
      <c r="F41" s="13">
        <v>155205</v>
      </c>
      <c r="G41" s="13">
        <v>130184</v>
      </c>
      <c r="H41" s="43">
        <v>330966.1</v>
      </c>
      <c r="I41" s="6">
        <v>127674</v>
      </c>
      <c r="J41" s="35">
        <v>157373</v>
      </c>
      <c r="K41" s="13">
        <v>129039</v>
      </c>
      <c r="L41" s="35">
        <v>155345</v>
      </c>
      <c r="M41" s="13">
        <v>128266</v>
      </c>
      <c r="N41" s="35">
        <v>6639</v>
      </c>
    </row>
    <row r="42" spans="1:14" s="18" customFormat="1" ht="12.75">
      <c r="A42" s="13">
        <v>40</v>
      </c>
      <c r="B42" s="3" t="s">
        <v>61</v>
      </c>
      <c r="C42" s="1" t="s">
        <v>1</v>
      </c>
      <c r="D42" s="35">
        <v>265718.08</v>
      </c>
      <c r="E42" s="13">
        <v>277545.34</v>
      </c>
      <c r="F42" s="13">
        <v>3833</v>
      </c>
      <c r="G42" s="13">
        <v>162587</v>
      </c>
      <c r="H42" s="43">
        <v>1593.14</v>
      </c>
      <c r="I42" s="6">
        <v>29266</v>
      </c>
      <c r="J42" s="35">
        <v>23800</v>
      </c>
      <c r="K42" s="13">
        <v>2330746</v>
      </c>
      <c r="L42" s="35">
        <v>330</v>
      </c>
      <c r="M42" s="13">
        <v>83075</v>
      </c>
      <c r="N42" s="35">
        <v>102967.54</v>
      </c>
    </row>
    <row r="43" spans="1:14" s="18" customFormat="1" ht="12.75">
      <c r="A43" s="13">
        <v>41</v>
      </c>
      <c r="B43" s="3" t="s">
        <v>59</v>
      </c>
      <c r="C43" s="1" t="s">
        <v>1</v>
      </c>
      <c r="D43" s="35">
        <v>257394</v>
      </c>
      <c r="E43" s="13">
        <v>6638</v>
      </c>
      <c r="F43" s="13">
        <v>507884</v>
      </c>
      <c r="G43" s="13">
        <v>0.1</v>
      </c>
      <c r="H43" s="45" t="s">
        <v>73</v>
      </c>
      <c r="I43" s="10" t="s">
        <v>73</v>
      </c>
      <c r="J43" s="35">
        <v>268515</v>
      </c>
      <c r="K43" s="13">
        <v>1500</v>
      </c>
      <c r="L43" s="35">
        <v>41102</v>
      </c>
      <c r="M43" s="13">
        <v>0</v>
      </c>
      <c r="N43" s="35">
        <v>6638</v>
      </c>
    </row>
    <row r="44" spans="1:14" s="18" customFormat="1" ht="12.75">
      <c r="A44" s="13">
        <v>42</v>
      </c>
      <c r="B44" s="3" t="s">
        <v>39</v>
      </c>
      <c r="C44" s="1" t="s">
        <v>32</v>
      </c>
      <c r="D44" s="35">
        <v>257081</v>
      </c>
      <c r="E44" s="13">
        <v>330177</v>
      </c>
      <c r="F44" s="13">
        <v>111667</v>
      </c>
      <c r="G44" s="13">
        <v>204817</v>
      </c>
      <c r="H44" s="45">
        <v>1056.15</v>
      </c>
      <c r="I44" s="10">
        <v>2735.42</v>
      </c>
      <c r="J44" s="35">
        <v>121311</v>
      </c>
      <c r="K44" s="13">
        <v>212942</v>
      </c>
      <c r="L44" s="35">
        <v>0</v>
      </c>
      <c r="M44" s="13">
        <v>0</v>
      </c>
      <c r="N44" s="35">
        <v>6639</v>
      </c>
    </row>
    <row r="45" spans="1:14" s="18" customFormat="1" ht="12.75">
      <c r="A45" s="13">
        <v>43</v>
      </c>
      <c r="B45" s="4" t="s">
        <v>2</v>
      </c>
      <c r="C45" s="2" t="s">
        <v>1</v>
      </c>
      <c r="D45" s="35">
        <v>253766</v>
      </c>
      <c r="E45" s="14">
        <v>360495</v>
      </c>
      <c r="F45" s="13">
        <v>302027</v>
      </c>
      <c r="G45" s="14">
        <v>87251</v>
      </c>
      <c r="H45" s="44" t="s">
        <v>73</v>
      </c>
      <c r="I45" s="11" t="s">
        <v>73</v>
      </c>
      <c r="J45" s="35">
        <v>131208</v>
      </c>
      <c r="K45" s="14">
        <v>18613</v>
      </c>
      <c r="L45" s="35">
        <v>60827</v>
      </c>
      <c r="M45" s="14">
        <v>1200</v>
      </c>
      <c r="N45" s="35">
        <v>6638</v>
      </c>
    </row>
    <row r="46" spans="1:14" s="18" customFormat="1" ht="12.75">
      <c r="A46" s="13">
        <v>44</v>
      </c>
      <c r="B46" s="4" t="s">
        <v>33</v>
      </c>
      <c r="C46" s="2" t="s">
        <v>1</v>
      </c>
      <c r="D46" s="36">
        <v>247461</v>
      </c>
      <c r="E46" s="14">
        <v>70692</v>
      </c>
      <c r="F46" s="14">
        <v>323883</v>
      </c>
      <c r="G46" s="14">
        <v>123661</v>
      </c>
      <c r="H46" s="43">
        <v>546.57</v>
      </c>
      <c r="I46" s="11" t="s">
        <v>73</v>
      </c>
      <c r="J46" s="36">
        <v>149437</v>
      </c>
      <c r="K46" s="14">
        <v>89491</v>
      </c>
      <c r="L46" s="36">
        <v>35335</v>
      </c>
      <c r="M46" s="14">
        <v>0</v>
      </c>
      <c r="N46" s="36">
        <v>6639</v>
      </c>
    </row>
    <row r="47" spans="1:14" s="18" customFormat="1" ht="12.75">
      <c r="A47" s="13">
        <v>45</v>
      </c>
      <c r="B47" s="4" t="s">
        <v>12</v>
      </c>
      <c r="C47" s="2" t="s">
        <v>1</v>
      </c>
      <c r="D47" s="35">
        <v>244524</v>
      </c>
      <c r="E47" s="13">
        <v>275177</v>
      </c>
      <c r="F47" s="13">
        <v>28559</v>
      </c>
      <c r="G47" s="13">
        <v>37515</v>
      </c>
      <c r="H47" s="43">
        <v>26111.45</v>
      </c>
      <c r="I47" s="6">
        <v>43551.04</v>
      </c>
      <c r="J47" s="35">
        <v>64601</v>
      </c>
      <c r="K47" s="13">
        <v>73899</v>
      </c>
      <c r="L47" s="35">
        <v>64093</v>
      </c>
      <c r="M47" s="13">
        <v>73614</v>
      </c>
      <c r="N47" s="35">
        <v>6639</v>
      </c>
    </row>
    <row r="48" spans="1:14" s="18" customFormat="1" ht="12.75">
      <c r="A48" s="13">
        <v>46</v>
      </c>
      <c r="B48" s="3" t="s">
        <v>31</v>
      </c>
      <c r="C48" s="1" t="s">
        <v>32</v>
      </c>
      <c r="D48" s="35">
        <v>243152</v>
      </c>
      <c r="E48" s="13">
        <v>53026</v>
      </c>
      <c r="F48" s="13">
        <v>81293</v>
      </c>
      <c r="G48" s="13">
        <v>145702</v>
      </c>
      <c r="H48" s="45">
        <v>275228.9</v>
      </c>
      <c r="I48" s="10">
        <v>145527</v>
      </c>
      <c r="J48" s="35">
        <v>85149</v>
      </c>
      <c r="K48" s="13">
        <v>150697</v>
      </c>
      <c r="L48" s="35">
        <v>80367</v>
      </c>
      <c r="M48" s="13">
        <v>145527</v>
      </c>
      <c r="N48" s="35">
        <v>6639</v>
      </c>
    </row>
    <row r="49" spans="1:14" s="18" customFormat="1" ht="12.75">
      <c r="A49" s="13">
        <v>47</v>
      </c>
      <c r="B49" s="3" t="s">
        <v>53</v>
      </c>
      <c r="C49" s="1" t="s">
        <v>1</v>
      </c>
      <c r="D49" s="35">
        <v>242095</v>
      </c>
      <c r="E49" s="13">
        <v>263754</v>
      </c>
      <c r="F49" s="13">
        <v>142533</v>
      </c>
      <c r="G49" s="13">
        <v>172881</v>
      </c>
      <c r="H49" s="43">
        <v>18274.6</v>
      </c>
      <c r="I49" s="10" t="s">
        <v>73</v>
      </c>
      <c r="J49" s="35">
        <v>107299</v>
      </c>
      <c r="K49" s="13">
        <v>181779</v>
      </c>
      <c r="L49" s="35">
        <v>0</v>
      </c>
      <c r="M49" s="13">
        <v>1500</v>
      </c>
      <c r="N49" s="35">
        <v>6639</v>
      </c>
    </row>
    <row r="50" spans="1:14" s="18" customFormat="1" ht="12.75">
      <c r="A50" s="13">
        <v>48</v>
      </c>
      <c r="B50" s="4" t="s">
        <v>4</v>
      </c>
      <c r="C50" s="2" t="s">
        <v>1</v>
      </c>
      <c r="D50" s="35">
        <v>233273</v>
      </c>
      <c r="E50" s="14">
        <v>213278</v>
      </c>
      <c r="F50" s="13">
        <v>372544</v>
      </c>
      <c r="G50" s="14">
        <v>0</v>
      </c>
      <c r="H50" s="43">
        <v>50879.08</v>
      </c>
      <c r="I50" s="11" t="s">
        <v>73</v>
      </c>
      <c r="J50" s="35">
        <v>243977</v>
      </c>
      <c r="K50" s="14">
        <v>161274</v>
      </c>
      <c r="L50" s="35">
        <v>236440</v>
      </c>
      <c r="M50" s="14">
        <v>156753</v>
      </c>
      <c r="N50" s="35">
        <v>6639</v>
      </c>
    </row>
    <row r="51" spans="1:14" s="18" customFormat="1" ht="12.75">
      <c r="A51" s="13">
        <v>49</v>
      </c>
      <c r="B51" s="4" t="s">
        <v>37</v>
      </c>
      <c r="C51" s="2" t="s">
        <v>1</v>
      </c>
      <c r="D51" s="36">
        <v>225384</v>
      </c>
      <c r="E51" s="14">
        <v>305826</v>
      </c>
      <c r="F51" s="14">
        <v>239349</v>
      </c>
      <c r="G51" s="14">
        <v>203828</v>
      </c>
      <c r="H51" s="43">
        <v>1508.65</v>
      </c>
      <c r="I51" s="6">
        <v>829.44</v>
      </c>
      <c r="J51" s="36">
        <v>238138</v>
      </c>
      <c r="K51" s="14">
        <v>232429</v>
      </c>
      <c r="L51" s="36">
        <v>24671</v>
      </c>
      <c r="M51" s="14">
        <v>13873</v>
      </c>
      <c r="N51" s="36">
        <v>6639</v>
      </c>
    </row>
    <row r="52" spans="1:14" s="18" customFormat="1" ht="12.75">
      <c r="A52" s="13">
        <v>50</v>
      </c>
      <c r="B52" s="4" t="s">
        <v>10</v>
      </c>
      <c r="C52" s="2" t="s">
        <v>1</v>
      </c>
      <c r="D52" s="35">
        <v>213495</v>
      </c>
      <c r="E52" s="14">
        <v>88522</v>
      </c>
      <c r="F52" s="13">
        <v>503330</v>
      </c>
      <c r="G52" s="14">
        <v>256453</v>
      </c>
      <c r="H52" s="43">
        <v>49073.65</v>
      </c>
      <c r="I52" s="6">
        <v>14631</v>
      </c>
      <c r="J52" s="35">
        <v>534998</v>
      </c>
      <c r="K52" s="14">
        <v>269572</v>
      </c>
      <c r="L52" s="35">
        <v>390</v>
      </c>
      <c r="M52" s="14">
        <v>8643</v>
      </c>
      <c r="N52" s="35">
        <v>6639</v>
      </c>
    </row>
    <row r="53" spans="1:14" s="18" customFormat="1" ht="12.75">
      <c r="A53" s="13">
        <v>51</v>
      </c>
      <c r="B53" s="4" t="s">
        <v>5</v>
      </c>
      <c r="C53" s="2" t="s">
        <v>1</v>
      </c>
      <c r="D53" s="35">
        <v>204496</v>
      </c>
      <c r="E53" s="14">
        <v>123506</v>
      </c>
      <c r="F53" s="13">
        <v>396181</v>
      </c>
      <c r="G53" s="14">
        <v>304997</v>
      </c>
      <c r="H53" s="43">
        <v>365136.76</v>
      </c>
      <c r="I53" s="6">
        <v>126129</v>
      </c>
      <c r="J53" s="35">
        <v>398656</v>
      </c>
      <c r="K53" s="14">
        <v>293601</v>
      </c>
      <c r="L53" s="35">
        <v>356580</v>
      </c>
      <c r="M53" s="14">
        <v>241550</v>
      </c>
      <c r="N53" s="35">
        <v>6639</v>
      </c>
    </row>
    <row r="54" spans="1:14" s="18" customFormat="1" ht="12.75">
      <c r="A54" s="13">
        <v>52</v>
      </c>
      <c r="B54" s="3" t="s">
        <v>62</v>
      </c>
      <c r="C54" s="1" t="s">
        <v>1</v>
      </c>
      <c r="D54" s="35">
        <v>201977</v>
      </c>
      <c r="E54" s="13">
        <v>77652</v>
      </c>
      <c r="F54" s="13">
        <v>361409</v>
      </c>
      <c r="G54" s="13">
        <v>0</v>
      </c>
      <c r="H54" s="45" t="s">
        <v>73</v>
      </c>
      <c r="I54" s="10" t="s">
        <v>73</v>
      </c>
      <c r="J54" s="35">
        <v>173842</v>
      </c>
      <c r="K54" s="13">
        <v>0</v>
      </c>
      <c r="L54" s="35">
        <v>140628</v>
      </c>
      <c r="M54" s="13">
        <v>1089</v>
      </c>
      <c r="N54" s="35">
        <v>6638</v>
      </c>
    </row>
    <row r="55" spans="1:14" s="18" customFormat="1" ht="12.75">
      <c r="A55" s="13">
        <v>53</v>
      </c>
      <c r="B55" s="4" t="s">
        <v>11</v>
      </c>
      <c r="C55" s="2" t="s">
        <v>1</v>
      </c>
      <c r="D55" s="35">
        <v>199136</v>
      </c>
      <c r="E55" s="14">
        <v>245405</v>
      </c>
      <c r="F55" s="13">
        <v>524795</v>
      </c>
      <c r="G55" s="14">
        <v>562970</v>
      </c>
      <c r="H55" s="46">
        <v>30566.46</v>
      </c>
      <c r="I55" s="5">
        <v>44158.91</v>
      </c>
      <c r="J55" s="35">
        <v>566164</v>
      </c>
      <c r="K55" s="14">
        <v>382395</v>
      </c>
      <c r="L55" s="35">
        <v>467995</v>
      </c>
      <c r="M55" s="13">
        <v>323248</v>
      </c>
      <c r="N55" s="35">
        <v>8744</v>
      </c>
    </row>
    <row r="57" spans="1:14" ht="12.75">
      <c r="A57" s="21" t="s">
        <v>82</v>
      </c>
      <c r="B57" s="22"/>
      <c r="C57" s="22"/>
      <c r="D57" s="37"/>
      <c r="E57" s="23"/>
      <c r="F57" s="23"/>
      <c r="G57" s="23"/>
      <c r="H57" s="37"/>
      <c r="N57" s="37"/>
    </row>
    <row r="58" spans="1:14" ht="12.75">
      <c r="A58" s="21" t="s">
        <v>83</v>
      </c>
      <c r="B58" s="22"/>
      <c r="C58" s="22"/>
      <c r="D58" s="37"/>
      <c r="E58" s="23"/>
      <c r="F58" s="23"/>
      <c r="G58" s="23"/>
      <c r="H58" s="37"/>
      <c r="N58" s="37"/>
    </row>
    <row r="59" spans="1:14" ht="12.75">
      <c r="A59" s="21" t="s">
        <v>81</v>
      </c>
      <c r="B59" s="22"/>
      <c r="C59" s="22"/>
      <c r="D59" s="37"/>
      <c r="E59" s="23"/>
      <c r="F59" s="23"/>
      <c r="G59" s="23"/>
      <c r="H59" s="37"/>
      <c r="N59" s="37"/>
    </row>
    <row r="60" spans="1:14" ht="14.25">
      <c r="A60" s="21" t="s">
        <v>86</v>
      </c>
      <c r="B60" s="22"/>
      <c r="C60" s="22"/>
      <c r="D60" s="37"/>
      <c r="E60" s="23"/>
      <c r="F60" s="23"/>
      <c r="G60" s="23"/>
      <c r="H60" s="37"/>
      <c r="N60" s="37"/>
    </row>
    <row r="61" spans="1:14" ht="14.25">
      <c r="A61" s="21" t="s">
        <v>87</v>
      </c>
      <c r="B61" s="22"/>
      <c r="C61" s="22"/>
      <c r="D61" s="37"/>
      <c r="E61" s="23"/>
      <c r="F61" s="23"/>
      <c r="G61" s="23"/>
      <c r="H61" s="37"/>
      <c r="N61" s="37"/>
    </row>
    <row r="62" spans="1:14" ht="12.75">
      <c r="A62" s="24"/>
      <c r="B62" s="24"/>
      <c r="C62" s="24"/>
      <c r="D62" s="38"/>
      <c r="E62" s="25"/>
      <c r="F62" s="25"/>
      <c r="G62" s="25"/>
      <c r="H62" s="38"/>
      <c r="N62" s="41"/>
    </row>
    <row r="63" spans="1:14" ht="12.75">
      <c r="A63" s="31" t="s">
        <v>77</v>
      </c>
      <c r="B63" s="30"/>
      <c r="C63" s="31"/>
      <c r="D63" s="39"/>
      <c r="E63" s="32"/>
      <c r="F63" s="32"/>
      <c r="G63" s="32"/>
      <c r="H63" s="39"/>
      <c r="N63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Milica</cp:lastModifiedBy>
  <dcterms:created xsi:type="dcterms:W3CDTF">2012-08-22T12:31:34Z</dcterms:created>
  <dcterms:modified xsi:type="dcterms:W3CDTF">2012-11-07T15:22:37Z</dcterms:modified>
  <cp:category/>
  <cp:version/>
  <cp:contentType/>
  <cp:contentStatus/>
</cp:coreProperties>
</file>